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1 活動_CSEA卓越大獎\2026_CSEA卓越客戶服務大獎\03 報名表\"/>
    </mc:Choice>
  </mc:AlternateContent>
  <xr:revisionPtr revIDLastSave="0" documentId="13_ncr:1_{80DB0B43-AC64-4776-81AD-C9B91C7CF805}" xr6:coauthVersionLast="47" xr6:coauthVersionMax="47" xr10:uidLastSave="{00000000-0000-0000-0000-000000000000}"/>
  <bookViews>
    <workbookView xWindow="-110" yWindow="-110" windowWidth="38620" windowHeight="21100" xr2:uid="{B6A3DAE5-ECFF-784C-90AB-EF7A752BF0EE}"/>
  </bookViews>
  <sheets>
    <sheet name="報名表" sheetId="1" r:id="rId1"/>
    <sheet name="評選時程表" sheetId="3" r:id="rId2"/>
    <sheet name="獎項清單" sheetId="6" r:id="rId3"/>
    <sheet name="費用說明" sheetId="7" r:id="rId4"/>
    <sheet name="DM" sheetId="4" r:id="rId5"/>
  </sheets>
  <definedNames>
    <definedName name="_Hlk101866466" localSheetId="0">報名表!#REF!</definedName>
    <definedName name="_xlnm.Print_Area" localSheetId="0">報名表!$B$1:$G$4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27" i="1"/>
  <c r="F27" i="1" s="1"/>
  <c r="E35" i="1"/>
  <c r="F35" i="1" s="1"/>
  <c r="E34" i="1"/>
  <c r="F34" i="1" s="1"/>
  <c r="E29" i="1"/>
  <c r="F29" i="1" s="1"/>
  <c r="E28" i="1"/>
  <c r="F28" i="1" s="1"/>
  <c r="F36" i="1" l="1"/>
  <c r="F30" i="1"/>
</calcChain>
</file>

<file path=xl/sharedStrings.xml><?xml version="1.0" encoding="utf-8"?>
<sst xmlns="http://schemas.openxmlformats.org/spreadsheetml/2006/main" count="207" uniqueCount="141">
  <si>
    <t>活動資訊</t>
    <phoneticPr fontId="2" type="noConversion"/>
  </si>
  <si>
    <t>日期</t>
  </si>
  <si>
    <t>項目</t>
  </si>
  <si>
    <t>內容</t>
  </si>
  <si>
    <t>報名繳費及初審</t>
  </si>
  <si>
    <t>複審</t>
  </si>
  <si>
    <t>通知決審</t>
  </si>
  <si>
    <t>各別通知通過複審之企業類進入決審。</t>
  </si>
  <si>
    <t xml:space="preserve"> 公布獲獎者</t>
  </si>
  <si>
    <t>公布獲獎名單，並舉薦企業類獲獎者參選國際卓越客服大獎。</t>
  </si>
  <si>
    <t>繳交獎項費&amp;企業類提交專刊資料</t>
  </si>
  <si>
    <t>頒獎晚宴</t>
  </si>
  <si>
    <r>
      <t>3.</t>
    </r>
    <r>
      <rPr>
        <sz val="14"/>
        <color theme="1"/>
        <rFont val="Times New Roman"/>
        <family val="1"/>
      </rPr>
      <t xml:space="preserve">   </t>
    </r>
    <r>
      <rPr>
        <sz val="14"/>
        <color rgb="FF000000"/>
        <rFont val="微軟正黑體"/>
        <family val="2"/>
        <charset val="136"/>
      </rPr>
      <t>初審：審查費繳交之參賽資料及獲獎專刊資料是否備齊合規，資料不齊或未繳報名審查費者將失去參賽資格。</t>
    </r>
  </si>
  <si>
    <r>
      <t>1.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微軟正黑體"/>
        <family val="2"/>
        <charset val="136"/>
      </rPr>
      <t>企業類繳交獲獎專刊資料，逾期繳交者將取消印製及致贈獲獎專刊資格。</t>
    </r>
  </si>
  <si>
    <t>服務體驗</t>
  </si>
  <si>
    <t>行銷執行</t>
  </si>
  <si>
    <t>客服科技</t>
  </si>
  <si>
    <t>訓練管理</t>
  </si>
  <si>
    <t>企業類</t>
  </si>
  <si>
    <t>團隊類</t>
  </si>
  <si>
    <t>個人類</t>
  </si>
  <si>
    <t>(10)最佳客戶服務團隊</t>
  </si>
  <si>
    <t>(11)最佳服務創新團隊</t>
  </si>
  <si>
    <t>(12)最佳線上客服團隊</t>
  </si>
  <si>
    <t>會員</t>
  </si>
  <si>
    <t>非會員</t>
  </si>
  <si>
    <t>報名審查費</t>
  </si>
  <si>
    <t>獎項費</t>
  </si>
  <si>
    <t>戶名：臺灣客服中心發展協會</t>
  </si>
  <si>
    <t>銀行：808玉山銀行-敦南分行</t>
  </si>
  <si>
    <t>致贈免費晚宴入場券（張）</t>
  </si>
  <si>
    <t xml:space="preserve">                費用
獎項類別 </t>
    <phoneticPr fontId="2" type="noConversion"/>
  </si>
  <si>
    <t>致贈獲獎專刊數量（本）</t>
    <phoneticPr fontId="2" type="noConversion"/>
  </si>
  <si>
    <t xml:space="preserve">                 項目
獲獎類別</t>
    <phoneticPr fontId="2" type="noConversion"/>
  </si>
  <si>
    <t>抬頭</t>
  </si>
  <si>
    <t>統編</t>
  </si>
  <si>
    <t>企
業
類</t>
  </si>
  <si>
    <t>企
業
類</t>
    <phoneticPr fontId="2" type="noConversion"/>
  </si>
  <si>
    <t>團
隊
類</t>
  </si>
  <si>
    <t>團
隊
類</t>
    <phoneticPr fontId="2" type="noConversion"/>
  </si>
  <si>
    <t>個
人
類</t>
  </si>
  <si>
    <t>個
人
類</t>
    <phoneticPr fontId="2" type="noConversion"/>
  </si>
  <si>
    <t>報名獎項</t>
    <phoneticPr fontId="2" type="noConversion"/>
  </si>
  <si>
    <t>企業類</t>
    <phoneticPr fontId="2" type="noConversion"/>
  </si>
  <si>
    <t>非會員</t>
    <phoneticPr fontId="2" type="noConversion"/>
  </si>
  <si>
    <t>請輸組數</t>
  </si>
  <si>
    <t>團體會員</t>
    <phoneticPr fontId="2" type="noConversion"/>
  </si>
  <si>
    <t>個人會員</t>
    <phoneticPr fontId="2" type="noConversion"/>
  </si>
  <si>
    <t>報名身份</t>
    <phoneticPr fontId="2" type="noConversion"/>
  </si>
  <si>
    <t>MAIL</t>
    <phoneticPr fontId="2" type="noConversion"/>
  </si>
  <si>
    <t>姓名</t>
    <phoneticPr fontId="2" type="noConversion"/>
  </si>
  <si>
    <t>聯絡人</t>
    <phoneticPr fontId="2" type="noConversion"/>
  </si>
  <si>
    <t>部門/職稱</t>
    <phoneticPr fontId="2" type="noConversion"/>
  </si>
  <si>
    <t>電話</t>
    <phoneticPr fontId="2" type="noConversion"/>
  </si>
  <si>
    <t>企業類 請勾選角逐國際獎項意願</t>
    <phoneticPr fontId="2" type="noConversion"/>
  </si>
  <si>
    <t>發票資訊</t>
    <phoneticPr fontId="2" type="noConversion"/>
  </si>
  <si>
    <t>公司名稱</t>
    <phoneticPr fontId="2" type="noConversion"/>
  </si>
  <si>
    <t>會員價</t>
    <phoneticPr fontId="21" type="noConversion"/>
  </si>
  <si>
    <t>項目</t>
    <phoneticPr fontId="21" type="noConversion"/>
  </si>
  <si>
    <t>費用</t>
    <phoneticPr fontId="21" type="noConversion"/>
  </si>
  <si>
    <t>數量</t>
    <phoneticPr fontId="21" type="noConversion"/>
  </si>
  <si>
    <t>小計</t>
    <phoneticPr fontId="21" type="noConversion"/>
  </si>
  <si>
    <t>總計</t>
    <phoneticPr fontId="21" type="noConversion"/>
  </si>
  <si>
    <t>發票金額</t>
  </si>
  <si>
    <t>電子發票信箱</t>
    <phoneticPr fontId="21" type="noConversion"/>
  </si>
  <si>
    <t>企業類報名審查費(/獎)</t>
    <phoneticPr fontId="21" type="noConversion"/>
  </si>
  <si>
    <t>團隊類報名審查費(/獎)</t>
    <phoneticPr fontId="21" type="noConversion"/>
  </si>
  <si>
    <t>個人類報名審查費(/獎)</t>
    <phoneticPr fontId="21" type="noConversion"/>
  </si>
  <si>
    <t>日期</t>
    <phoneticPr fontId="21" type="noConversion"/>
  </si>
  <si>
    <t>不指定日期將於收到報名後七天內開立</t>
    <phoneticPr fontId="2" type="noConversion"/>
  </si>
  <si>
    <r>
      <t xml:space="preserve">品名
</t>
    </r>
    <r>
      <rPr>
        <sz val="14"/>
        <color theme="1"/>
        <rFont val="微軟正黑體"/>
        <family val="2"/>
        <charset val="136"/>
      </rPr>
      <t>(預設：報名審查費)</t>
    </r>
    <phoneticPr fontId="21" type="noConversion"/>
  </si>
  <si>
    <r>
      <t>獲獎後暫</t>
    </r>
    <r>
      <rPr>
        <u/>
        <sz val="14"/>
        <color rgb="FF000000"/>
        <rFont val="微軟正黑體"/>
        <family val="2"/>
        <charset val="136"/>
      </rPr>
      <t>無意願</t>
    </r>
    <r>
      <rPr>
        <sz val="14"/>
        <color rgb="FF000000"/>
        <rFont val="微軟正黑體"/>
        <family val="2"/>
        <charset val="136"/>
      </rPr>
      <t>角逐國際卓越客服大獎</t>
    </r>
    <phoneticPr fontId="2" type="noConversion"/>
  </si>
  <si>
    <t>請輸組數</t>
    <phoneticPr fontId="2" type="noConversion"/>
  </si>
  <si>
    <r>
      <rPr>
        <b/>
        <sz val="22"/>
        <color rgb="FF0070C0"/>
        <rFont val="微軟正黑體"/>
        <family val="2"/>
        <charset val="136"/>
      </rPr>
      <t>非</t>
    </r>
    <r>
      <rPr>
        <b/>
        <sz val="14"/>
        <color theme="1"/>
        <rFont val="微軟正黑體"/>
        <family val="2"/>
        <charset val="136"/>
      </rPr>
      <t>會員價</t>
    </r>
    <phoneticPr fontId="21" type="noConversion"/>
  </si>
  <si>
    <t>https://tccda.org.tw/award_detail</t>
    <phoneticPr fontId="2" type="noConversion"/>
  </si>
  <si>
    <r>
      <rPr>
        <b/>
        <sz val="14"/>
        <color theme="1"/>
        <rFont val="微軟正黑體"/>
        <family val="2"/>
        <charset val="136"/>
      </rPr>
      <t>費用：</t>
    </r>
    <r>
      <rPr>
        <sz val="14"/>
        <color theme="1"/>
        <rFont val="微軟正黑體"/>
        <family val="2"/>
        <charset val="136"/>
      </rPr>
      <t>請參考費用說明分頁，或參考官網</t>
    </r>
    <phoneticPr fontId="2" type="noConversion"/>
  </si>
  <si>
    <t>【2026 CSEA】CSEA卓越客服大獎 評選報名表</t>
    <phoneticPr fontId="2" type="noConversion"/>
  </si>
  <si>
    <r>
      <rPr>
        <b/>
        <sz val="14"/>
        <color theme="1"/>
        <rFont val="微軟正黑體"/>
        <family val="2"/>
        <charset val="136"/>
      </rPr>
      <t>報名期間：</t>
    </r>
    <r>
      <rPr>
        <sz val="14"/>
        <color theme="1"/>
        <rFont val="微軟正黑體"/>
        <family val="2"/>
        <charset val="136"/>
      </rPr>
      <t>2026/04/13(一)~2026/06/05 (五)，詳細時程請參考分頁，或參考官網</t>
    </r>
    <phoneticPr fontId="2" type="noConversion"/>
  </si>
  <si>
    <t>~2026/06/05 (五)</t>
    <phoneticPr fontId="2" type="noConversion"/>
  </si>
  <si>
    <t>2026/04/13 (一)</t>
    <phoneticPr fontId="2" type="noConversion"/>
  </si>
  <si>
    <r>
      <t>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微軟正黑體"/>
        <family val="2"/>
        <charset val="136"/>
      </rPr>
      <t>報名：繳交報名表、參賽文件、獲獎專刊資料(團隊類&amp;個人類)。</t>
    </r>
    <phoneticPr fontId="2" type="noConversion"/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</si>
  <si>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微軟正黑體"/>
        <family val="2"/>
        <charset val="136"/>
      </rPr>
      <t>繳費：</t>
    </r>
    <r>
      <rPr>
        <sz val="14"/>
        <color rgb="FFFF0000"/>
        <rFont val="微軟正黑體"/>
        <family val="2"/>
        <charset val="136"/>
      </rPr>
      <t>6/12(五)</t>
    </r>
    <r>
      <rPr>
        <sz val="14"/>
        <color rgb="FF000000"/>
        <rFont val="微軟正黑體"/>
        <family val="2"/>
        <charset val="136"/>
      </rPr>
      <t>前繳交報名審查費。</t>
    </r>
    <phoneticPr fontId="2" type="noConversion"/>
  </si>
  <si>
    <t>2026/06/12 (五)</t>
    <phoneticPr fontId="2" type="noConversion"/>
  </si>
  <si>
    <t>~2026/06/26 (五)</t>
    <phoneticPr fontId="2" type="noConversion"/>
  </si>
  <si>
    <t>參賽資料書面評選。</t>
    <phoneticPr fontId="2" type="noConversion"/>
  </si>
  <si>
    <t>2026/07/01 (三)</t>
    <phoneticPr fontId="2" type="noConversion"/>
  </si>
  <si>
    <t>2026/07/27 (一)</t>
    <phoneticPr fontId="2" type="noConversion"/>
  </si>
  <si>
    <t>~2026/08/07 (五)</t>
    <phoneticPr fontId="2" type="noConversion"/>
  </si>
  <si>
    <t>企業類決審</t>
    <phoneticPr fontId="2" type="noConversion"/>
  </si>
  <si>
    <t>企業類線上決審。</t>
    <phoneticPr fontId="2" type="noConversion"/>
  </si>
  <si>
    <t>2026/08/14 (五)</t>
    <phoneticPr fontId="2" type="noConversion"/>
  </si>
  <si>
    <t>~2026/07/02 (四)</t>
    <phoneticPr fontId="2" type="noConversion"/>
  </si>
  <si>
    <t>2026/08/15 (六)</t>
    <phoneticPr fontId="2" type="noConversion"/>
  </si>
  <si>
    <t>~2026/09/11 (五)</t>
    <phoneticPr fontId="2" type="noConversion"/>
  </si>
  <si>
    <t>2026/11/19 (四)</t>
    <phoneticPr fontId="2" type="noConversion"/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</si>
  <si>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微軟正黑體"/>
        <family val="2"/>
        <charset val="136"/>
      </rPr>
      <t>獲獎者請於</t>
    </r>
    <r>
      <rPr>
        <sz val="14"/>
        <color rgb="FFFF0000"/>
        <rFont val="微軟正黑體"/>
        <family val="2"/>
        <charset val="136"/>
      </rPr>
      <t>9/18(五)</t>
    </r>
    <r>
      <rPr>
        <sz val="14"/>
        <color theme="1"/>
        <rFont val="微軟正黑體"/>
        <family val="2"/>
        <charset val="136"/>
      </rPr>
      <t>前繳交獎項費，方能獲得領獎資格。</t>
    </r>
    <phoneticPr fontId="2" type="noConversion"/>
  </si>
  <si>
    <t>公開頒發獎盃、證書。</t>
    <phoneticPr fontId="2" type="noConversion"/>
  </si>
  <si>
    <t>(09)最佳服務職能發展企業</t>
    <phoneticPr fontId="2" type="noConversion"/>
  </si>
  <si>
    <t>(07)最佳客服AI應用企業</t>
    <phoneticPr fontId="2" type="noConversion"/>
  </si>
  <si>
    <t>(08)最佳客服AI供應企業</t>
    <phoneticPr fontId="2" type="noConversion"/>
  </si>
  <si>
    <t>(13)最佳門市服務團隊</t>
    <phoneticPr fontId="2" type="noConversion"/>
  </si>
  <si>
    <t>(14)最佳客服承攬團隊</t>
    <phoneticPr fontId="2" type="noConversion"/>
  </si>
  <si>
    <t>(15)最佳客服伴銷團隊</t>
    <phoneticPr fontId="2" type="noConversion"/>
  </si>
  <si>
    <t>(16)最佳數位行銷團隊</t>
    <phoneticPr fontId="2" type="noConversion"/>
  </si>
  <si>
    <t>(18)最佳客服管理團隊</t>
    <phoneticPr fontId="2" type="noConversion"/>
  </si>
  <si>
    <t>(17)最佳客服AI應用團隊</t>
    <phoneticPr fontId="2" type="noConversion"/>
  </si>
  <si>
    <t>(19)最佳客服中心高階主管</t>
    <phoneticPr fontId="2" type="noConversion"/>
  </si>
  <si>
    <t>(20)最佳客服中心主管</t>
    <phoneticPr fontId="2" type="noConversion"/>
  </si>
  <si>
    <t>(21)最佳客戶服務之星</t>
    <phoneticPr fontId="2" type="noConversion"/>
  </si>
  <si>
    <t>(22)最佳門市服務主管</t>
    <phoneticPr fontId="2" type="noConversion"/>
  </si>
  <si>
    <t>(23)最佳門市服務之星</t>
    <phoneticPr fontId="2" type="noConversion"/>
  </si>
  <si>
    <t>(24)最佳客服行銷主管</t>
    <phoneticPr fontId="2" type="noConversion"/>
  </si>
  <si>
    <t>(25)最佳客服行銷之星</t>
    <phoneticPr fontId="2" type="noConversion"/>
  </si>
  <si>
    <t>(26)最佳客服系統主管</t>
    <phoneticPr fontId="2" type="noConversion"/>
  </si>
  <si>
    <t>(27)最佳客服系統之星</t>
    <phoneticPr fontId="2" type="noConversion"/>
  </si>
  <si>
    <t>(28)最佳AI培訓師</t>
    <phoneticPr fontId="2" type="noConversion"/>
  </si>
  <si>
    <t>(29)最佳現場管理主管</t>
    <phoneticPr fontId="2" type="noConversion"/>
  </si>
  <si>
    <t>(30)最佳現場管理之星</t>
    <phoneticPr fontId="2" type="noConversion"/>
  </si>
  <si>
    <t>(31)最佳客服培育之星</t>
    <phoneticPr fontId="2" type="noConversion"/>
  </si>
  <si>
    <r>
      <t>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上表金額單位為：新台幣（NTD），且均含稅。</t>
    </r>
    <phoneticPr fontId="2" type="noConversion"/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</si>
  <si>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費用以「獎」為單位。（例1：報名企業類獎項「最佳服務創新企業」，以及「最佳整合行銷企業」，會員報名審查費共12,000元。例2：公司為五位同仁報名個人類「最佳客戶服務之星」，會員報名審查費共7,500元。）</t>
    </r>
    <phoneticPr fontId="2" type="noConversion"/>
  </si>
  <si>
    <r>
      <t>3.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TCCDA</t>
    </r>
    <r>
      <rPr>
        <u/>
        <sz val="14"/>
        <color theme="1"/>
        <rFont val="微軟正黑體"/>
        <family val="2"/>
        <charset val="136"/>
      </rPr>
      <t>團體會員</t>
    </r>
    <r>
      <rPr>
        <sz val="14"/>
        <color theme="1"/>
        <rFont val="微軟正黑體"/>
        <family val="2"/>
        <charset val="136"/>
      </rPr>
      <t>於有效會籍期限內，可報名參賽</t>
    </r>
    <r>
      <rPr>
        <u/>
        <sz val="14"/>
        <color theme="1"/>
        <rFont val="微軟正黑體"/>
        <family val="2"/>
        <charset val="136"/>
      </rPr>
      <t>企業類</t>
    </r>
    <r>
      <rPr>
        <sz val="14"/>
        <color theme="1"/>
        <rFont val="微軟正黑體"/>
        <family val="2"/>
        <charset val="136"/>
      </rPr>
      <t>、</t>
    </r>
    <r>
      <rPr>
        <u/>
        <sz val="14"/>
        <color theme="1"/>
        <rFont val="微軟正黑體"/>
        <family val="2"/>
        <charset val="136"/>
      </rPr>
      <t>團隊類</t>
    </r>
    <r>
      <rPr>
        <sz val="14"/>
        <color theme="1"/>
        <rFont val="微軟正黑體"/>
        <family val="2"/>
        <charset val="136"/>
      </rPr>
      <t>、</t>
    </r>
    <r>
      <rPr>
        <u/>
        <sz val="14"/>
        <color theme="1"/>
        <rFont val="微軟正黑體"/>
        <family val="2"/>
        <charset val="136"/>
      </rPr>
      <t>個人類</t>
    </r>
    <r>
      <rPr>
        <sz val="14"/>
        <color theme="1"/>
        <rFont val="微軟正黑體"/>
        <family val="2"/>
        <charset val="136"/>
      </rPr>
      <t>獎項。</t>
    </r>
    <phoneticPr fontId="2" type="noConversion"/>
  </si>
  <si>
    <r>
      <t>4.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TCCDA</t>
    </r>
    <r>
      <rPr>
        <u/>
        <sz val="14"/>
        <color theme="1"/>
        <rFont val="微軟正黑體"/>
        <family val="2"/>
        <charset val="136"/>
      </rPr>
      <t>個人會員</t>
    </r>
    <r>
      <rPr>
        <sz val="14"/>
        <color theme="1"/>
        <rFont val="微軟正黑體"/>
        <family val="2"/>
        <charset val="136"/>
      </rPr>
      <t>於有效會籍期限內，可報名參賽</t>
    </r>
    <r>
      <rPr>
        <u/>
        <sz val="14"/>
        <color theme="1"/>
        <rFont val="微軟正黑體"/>
        <family val="2"/>
        <charset val="136"/>
      </rPr>
      <t>個人類</t>
    </r>
    <r>
      <rPr>
        <sz val="14"/>
        <color theme="1"/>
        <rFont val="微軟正黑體"/>
        <family val="2"/>
        <charset val="136"/>
      </rPr>
      <t>獎項。</t>
    </r>
    <phoneticPr fontId="2" type="noConversion"/>
  </si>
  <si>
    <t>帳號：0314-440-006112（轉帳手續費及匯款手續費請自行負擔）</t>
    <phoneticPr fontId="2" type="noConversion"/>
  </si>
  <si>
    <r>
      <t>7.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客服協會★匯款帳戶★繳費後請MAIL您的匯款資訊給協會</t>
    </r>
    <phoneticPr fontId="2" type="noConversion"/>
  </si>
  <si>
    <r>
      <t>9.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經評選獲獎者可享有免費晚宴名額及獲獎專刊（請參考下表）</t>
    </r>
    <phoneticPr fontId="2" type="noConversion"/>
  </si>
  <si>
    <r>
      <t>11.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主辦單位保留彈性調整各獎項最後得獎名額。</t>
    </r>
    <phoneticPr fontId="2" type="noConversion"/>
  </si>
  <si>
    <r>
      <t>12.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主辦單位將於頒獎晚宴當天，於臺上頒發獲選之獎盃及證書，同時主辦單位將安排專業攝影師捕捉獲獎者風采，照片版權為客服協會所擁有，獲獎者請配合協會公開公布獲獎照片於客服協會官方網站tccda.org.tw、官方粉絲團www.facebook.com/tccdaorgtw，及其他客服協會正式管道。</t>
    </r>
    <phoneticPr fontId="2" type="noConversion"/>
  </si>
  <si>
    <r>
      <t>5.</t>
    </r>
    <r>
      <rPr>
        <sz val="14"/>
        <color theme="1"/>
        <rFont val="微軟正黑體"/>
        <family val="1"/>
        <charset val="136"/>
      </rPr>
      <t>  </t>
    </r>
    <r>
      <rPr>
        <b/>
        <sz val="14"/>
        <color theme="1"/>
        <rFont val="微軟正黑體"/>
        <family val="2"/>
        <charset val="136"/>
      </rPr>
      <t>報名審查費繳費期限</t>
    </r>
    <r>
      <rPr>
        <b/>
        <sz val="14"/>
        <color rgb="FFFF0000"/>
        <rFont val="微軟正黑體"/>
        <family val="2"/>
        <charset val="136"/>
      </rPr>
      <t>2026/06/12(五)</t>
    </r>
    <r>
      <rPr>
        <b/>
        <sz val="14"/>
        <color theme="1"/>
        <rFont val="微軟正黑體"/>
        <family val="2"/>
        <charset val="136"/>
      </rPr>
      <t>，</t>
    </r>
    <r>
      <rPr>
        <sz val="14"/>
        <color theme="1"/>
        <rFont val="微軟正黑體"/>
        <family val="2"/>
        <charset val="136"/>
      </rPr>
      <t>費用須於繳費截止日前全數繳清始完成報名程序。所有已繳費用無法退還，敬請見諒，請於報名前確認參賽意願。</t>
    </r>
    <phoneticPr fontId="2" type="noConversion"/>
  </si>
  <si>
    <r>
      <t>6.</t>
    </r>
    <r>
      <rPr>
        <sz val="14"/>
        <color theme="1"/>
        <rFont val="微軟正黑體"/>
        <family val="1"/>
        <charset val="136"/>
      </rPr>
      <t>  </t>
    </r>
    <r>
      <rPr>
        <b/>
        <sz val="14"/>
        <color theme="1"/>
        <rFont val="微軟正黑體"/>
        <family val="2"/>
        <charset val="136"/>
      </rPr>
      <t>獎項費</t>
    </r>
    <r>
      <rPr>
        <sz val="14"/>
        <color theme="1"/>
        <rFont val="微軟正黑體"/>
        <family val="2"/>
        <charset val="136"/>
      </rPr>
      <t>將於公布獲獎名單後，逐一通知獲獎者繳交，繳費期限</t>
    </r>
    <r>
      <rPr>
        <b/>
        <sz val="14"/>
        <color rgb="FFFF0000"/>
        <rFont val="微軟正黑體"/>
        <family val="2"/>
        <charset val="136"/>
      </rPr>
      <t>2026/09/18(五)</t>
    </r>
    <r>
      <rPr>
        <sz val="14"/>
        <color theme="1"/>
        <rFont val="微軟正黑體"/>
        <family val="2"/>
        <charset val="136"/>
      </rPr>
      <t>。若未於期限內繳清費用，將視同放棄參賽，並喪失獲獎資格。</t>
    </r>
    <phoneticPr fontId="2" type="noConversion"/>
  </si>
  <si>
    <r>
      <t>8.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頒獎晚宴將於</t>
    </r>
    <r>
      <rPr>
        <b/>
        <sz val="14"/>
        <color rgb="FFFF0000"/>
        <rFont val="微軟正黑體"/>
        <family val="2"/>
        <charset val="136"/>
      </rPr>
      <t>2026/11/19(四)</t>
    </r>
    <r>
      <rPr>
        <sz val="14"/>
        <color theme="1"/>
        <rFont val="微軟正黑體"/>
        <family val="2"/>
        <charset val="136"/>
      </rPr>
      <t>舉辦，採圓桌晚宴形式（10人/桌）。</t>
    </r>
    <phoneticPr fontId="2" type="noConversion"/>
  </si>
  <si>
    <r>
      <t>活動前將寄送頒獎晚宴紙本入場券，一人一券請憑票券入場，遺失恕不補發，並請於活動當天一次領取所有獲獎專刊。入場券與獲獎專刊均提供額外加購之服務，晚宴參與名單請於</t>
    </r>
    <r>
      <rPr>
        <b/>
        <sz val="14"/>
        <color rgb="FFFF0000"/>
        <rFont val="微軟正黑體"/>
        <family val="2"/>
        <charset val="136"/>
      </rPr>
      <t>2026/10/16(五)</t>
    </r>
    <r>
      <rPr>
        <sz val="14"/>
        <color theme="1"/>
        <rFont val="微軟正黑體"/>
        <family val="2"/>
        <charset val="136"/>
      </rPr>
      <t>前提出。</t>
    </r>
    <phoneticPr fontId="2" type="noConversion"/>
  </si>
  <si>
    <r>
      <t>10.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獲獎者若欲發布新聞稿、對外展示或宣傳，敬請於頒獎晚宴活動後</t>
    </r>
    <r>
      <rPr>
        <b/>
        <sz val="14"/>
        <color theme="1"/>
        <rFont val="微軟正黑體"/>
        <family val="2"/>
        <charset val="136"/>
      </rPr>
      <t>2026/11/19(四)</t>
    </r>
    <r>
      <rPr>
        <sz val="14"/>
        <color theme="1"/>
        <rFont val="微軟正黑體"/>
        <family val="2"/>
        <charset val="136"/>
      </rPr>
      <t>再行發布，並請於獎項名稱前冠以「</t>
    </r>
    <r>
      <rPr>
        <sz val="14"/>
        <color rgb="FF0000FF"/>
        <rFont val="微軟正黑體"/>
        <family val="2"/>
        <charset val="136"/>
      </rPr>
      <t>CSEA卓越客戶服務大獎</t>
    </r>
    <r>
      <rPr>
        <sz val="14"/>
        <color theme="1"/>
        <rFont val="微軟正黑體"/>
        <family val="2"/>
        <charset val="136"/>
      </rPr>
      <t>」名稱。</t>
    </r>
    <phoneticPr fontId="2" type="noConversion"/>
  </si>
  <si>
    <t>(01)最佳客戶服務企業</t>
    <phoneticPr fontId="2" type="noConversion"/>
  </si>
  <si>
    <t>(02)最佳客戶體驗企業</t>
    <phoneticPr fontId="2" type="noConversion"/>
  </si>
  <si>
    <t>(03)最佳服務創新企業</t>
    <phoneticPr fontId="2" type="noConversion"/>
  </si>
  <si>
    <t>(04)最佳客服承攬企業</t>
    <phoneticPr fontId="2" type="noConversion"/>
  </si>
  <si>
    <t>(05)最佳整合行銷企業</t>
    <phoneticPr fontId="2" type="noConversion"/>
  </si>
  <si>
    <t>(06)最佳社群經營企業</t>
    <phoneticPr fontId="2" type="noConversion"/>
  </si>
  <si>
    <r>
      <t>獲獎後</t>
    </r>
    <r>
      <rPr>
        <b/>
        <sz val="14"/>
        <color rgb="FF000000"/>
        <rFont val="微軟正黑體"/>
        <family val="2"/>
        <charset val="136"/>
      </rPr>
      <t>願意</t>
    </r>
    <r>
      <rPr>
        <sz val="14"/>
        <color rgb="FF000000"/>
        <rFont val="微軟正黑體"/>
        <family val="2"/>
        <charset val="136"/>
      </rPr>
      <t>角逐參與2026/12/17-12/18【GCCA大中華區客戶中心聯盟】&amp; 2026/11/24-11/27【CC-APAC亞太客服中心聯盟】年度大獎，地點：中國大陸(GCCA)、馬來西亞(CC-APAC)</t>
    </r>
    <phoneticPr fontId="2" type="noConversion"/>
  </si>
  <si>
    <t>(12)最佳文字客服團隊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</si>
</sst>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3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b/>
      <sz val="22"/>
      <color rgb="FF000000"/>
      <name val="微軟正黑體"/>
      <family val="2"/>
      <charset val="136"/>
    </font>
    <font>
      <b/>
      <sz val="14"/>
      <color rgb="FF0070C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Times New Roman"/>
      <family val="1"/>
    </font>
    <font>
      <sz val="14"/>
      <color rgb="FFFF0000"/>
      <name val="微軟正黑體"/>
      <family val="2"/>
      <charset val="136"/>
    </font>
    <font>
      <sz val="14"/>
      <color theme="1"/>
      <name val="Aptos"/>
      <family val="2"/>
    </font>
    <font>
      <u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rgb="FF00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微軟正黑體"/>
      <family val="2"/>
      <charset val="136"/>
    </font>
    <font>
      <u/>
      <sz val="14"/>
      <color rgb="FF00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22"/>
      <color rgb="FF0070C0"/>
      <name val="微軟正黑體"/>
      <family val="2"/>
      <charset val="136"/>
    </font>
    <font>
      <u/>
      <sz val="12"/>
      <color theme="10"/>
      <name val="微軟正黑體"/>
      <family val="2"/>
      <charset val="136"/>
    </font>
    <font>
      <sz val="14"/>
      <color theme="1"/>
      <name val="微軟正黑體"/>
      <family val="1"/>
      <charset val="136"/>
    </font>
    <font>
      <sz val="14"/>
      <color theme="0"/>
      <name val="微軟正黑體"/>
      <family val="2"/>
      <charset val="136"/>
    </font>
    <font>
      <sz val="14"/>
      <color rgb="FF0070C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center" wrapText="1" indent="1"/>
    </xf>
    <xf numFmtId="0" fontId="12" fillId="6" borderId="5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0" fontId="15" fillId="8" borderId="10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indent="7"/>
    </xf>
    <xf numFmtId="0" fontId="4" fillId="7" borderId="18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3" fontId="7" fillId="6" borderId="19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3" fontId="7" fillId="6" borderId="22" xfId="0" applyNumberFormat="1" applyFont="1" applyFill="1" applyBorder="1" applyAlignment="1">
      <alignment horizontal="center" vertical="center" wrapText="1"/>
    </xf>
    <xf numFmtId="3" fontId="7" fillId="6" borderId="23" xfId="0" applyNumberFormat="1" applyFont="1" applyFill="1" applyBorder="1" applyAlignment="1">
      <alignment horizontal="center" vertical="center" wrapText="1"/>
    </xf>
    <xf numFmtId="3" fontId="7" fillId="6" borderId="24" xfId="0" applyNumberFormat="1" applyFont="1" applyFill="1" applyBorder="1" applyAlignment="1">
      <alignment horizontal="center" vertical="center" wrapText="1"/>
    </xf>
    <xf numFmtId="3" fontId="7" fillId="6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0" borderId="38" xfId="0" applyFont="1" applyBorder="1">
      <alignment vertical="center"/>
    </xf>
    <xf numFmtId="0" fontId="3" fillId="0" borderId="54" xfId="0" applyFont="1" applyBorder="1">
      <alignment vertical="center"/>
    </xf>
    <xf numFmtId="0" fontId="1" fillId="0" borderId="51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8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176" fontId="3" fillId="0" borderId="63" xfId="0" applyNumberFormat="1" applyFont="1" applyBorder="1" applyAlignment="1">
      <alignment vertical="center" wrapText="1"/>
    </xf>
    <xf numFmtId="176" fontId="3" fillId="0" borderId="64" xfId="0" applyNumberFormat="1" applyFont="1" applyBorder="1" applyAlignment="1">
      <alignment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22" fillId="0" borderId="70" xfId="0" applyFont="1" applyBorder="1" applyAlignment="1">
      <alignment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176" fontId="25" fillId="2" borderId="69" xfId="0" applyNumberFormat="1" applyFont="1" applyFill="1" applyBorder="1" applyAlignment="1">
      <alignment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28" fillId="0" borderId="56" xfId="1" applyFont="1" applyBorder="1">
      <alignment vertical="center"/>
    </xf>
    <xf numFmtId="0" fontId="7" fillId="6" borderId="72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3" fillId="0" borderId="7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4" borderId="52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7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0" fillId="0" borderId="2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9" xfId="0" applyFont="1" applyBorder="1">
      <alignment vertical="center"/>
    </xf>
    <xf numFmtId="0" fontId="7" fillId="0" borderId="4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9" xfId="0" applyFont="1" applyBorder="1">
      <alignment vertical="center"/>
    </xf>
    <xf numFmtId="0" fontId="30" fillId="0" borderId="3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0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2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30" xfId="0" applyFont="1" applyBorder="1">
      <alignment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0" fillId="0" borderId="3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28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31" fillId="0" borderId="30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3" xfId="0" applyFont="1" applyBorder="1">
      <alignment vertical="center"/>
    </xf>
    <xf numFmtId="0" fontId="31" fillId="0" borderId="49" xfId="0" applyFont="1" applyBorder="1" applyAlignment="1">
      <alignment horizontal="center" vertical="center"/>
    </xf>
    <xf numFmtId="0" fontId="7" fillId="0" borderId="50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一般" xfId="0" builtinId="0"/>
    <cellStyle name="超連結" xfId="1" builtinId="8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7D7D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D7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F$8" lockText="1" noThreeD="1"/>
</file>

<file path=xl/ctrlProps/ctrlProp11.xml><?xml version="1.0" encoding="utf-8"?>
<formControlPr xmlns="http://schemas.microsoft.com/office/spreadsheetml/2009/9/main" objectType="CheckBox" fmlaLink="$H$8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D$12" lockText="1" noThreeD="1"/>
</file>

<file path=xl/ctrlProps/ctrlProp15.xml><?xml version="1.0" encoding="utf-8"?>
<formControlPr xmlns="http://schemas.microsoft.com/office/spreadsheetml/2009/9/main" objectType="CheckBox" fmlaLink="$D$9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D$1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8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D$8" lockText="1" noThreeD="1"/>
</file>

<file path=xl/ctrlProps/ctrlProp9.xml><?xml version="1.0" encoding="utf-8"?>
<formControlPr xmlns="http://schemas.microsoft.com/office/spreadsheetml/2009/9/main" objectType="CheckBox" fmlaLink="$F$9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38100</xdr:rowOff>
        </xdr:from>
        <xdr:to>
          <xdr:col>1</xdr:col>
          <xdr:colOff>660400</xdr:colOff>
          <xdr:row>3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3</xdr:row>
          <xdr:rowOff>38100</xdr:rowOff>
        </xdr:from>
        <xdr:to>
          <xdr:col>3</xdr:col>
          <xdr:colOff>660400</xdr:colOff>
          <xdr:row>3</xdr:row>
          <xdr:rowOff>304800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3</xdr:row>
          <xdr:rowOff>38100</xdr:rowOff>
        </xdr:from>
        <xdr:to>
          <xdr:col>5</xdr:col>
          <xdr:colOff>660400</xdr:colOff>
          <xdr:row>3</xdr:row>
          <xdr:rowOff>304800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38100</xdr:rowOff>
        </xdr:from>
        <xdr:to>
          <xdr:col>1</xdr:col>
          <xdr:colOff>660400</xdr:colOff>
          <xdr:row>7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38100</xdr:rowOff>
        </xdr:from>
        <xdr:to>
          <xdr:col>1</xdr:col>
          <xdr:colOff>660400</xdr:colOff>
          <xdr:row>8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38100</xdr:rowOff>
        </xdr:from>
        <xdr:to>
          <xdr:col>1</xdr:col>
          <xdr:colOff>660400</xdr:colOff>
          <xdr:row>9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1</xdr:col>
          <xdr:colOff>660400</xdr:colOff>
          <xdr:row>10</xdr:row>
          <xdr:rowOff>304800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7</xdr:row>
          <xdr:rowOff>38100</xdr:rowOff>
        </xdr:from>
        <xdr:to>
          <xdr:col>3</xdr:col>
          <xdr:colOff>660400</xdr:colOff>
          <xdr:row>7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8</xdr:row>
          <xdr:rowOff>38100</xdr:rowOff>
        </xdr:from>
        <xdr:to>
          <xdr:col>3</xdr:col>
          <xdr:colOff>660400</xdr:colOff>
          <xdr:row>8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8</xdr:row>
          <xdr:rowOff>38100</xdr:rowOff>
        </xdr:from>
        <xdr:to>
          <xdr:col>5</xdr:col>
          <xdr:colOff>660400</xdr:colOff>
          <xdr:row>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7</xdr:row>
          <xdr:rowOff>38100</xdr:rowOff>
        </xdr:from>
        <xdr:to>
          <xdr:col>5</xdr:col>
          <xdr:colOff>660400</xdr:colOff>
          <xdr:row>7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7</xdr:row>
          <xdr:rowOff>38100</xdr:rowOff>
        </xdr:from>
        <xdr:to>
          <xdr:col>7</xdr:col>
          <xdr:colOff>660400</xdr:colOff>
          <xdr:row>7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11</xdr:row>
          <xdr:rowOff>38100</xdr:rowOff>
        </xdr:from>
        <xdr:to>
          <xdr:col>3</xdr:col>
          <xdr:colOff>660400</xdr:colOff>
          <xdr:row>11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13</xdr:row>
          <xdr:rowOff>38100</xdr:rowOff>
        </xdr:from>
        <xdr:to>
          <xdr:col>3</xdr:col>
          <xdr:colOff>660400</xdr:colOff>
          <xdr:row>13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11</xdr:row>
          <xdr:rowOff>38100</xdr:rowOff>
        </xdr:from>
        <xdr:to>
          <xdr:col>3</xdr:col>
          <xdr:colOff>660400</xdr:colOff>
          <xdr:row>11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13</xdr:row>
          <xdr:rowOff>38100</xdr:rowOff>
        </xdr:from>
        <xdr:to>
          <xdr:col>3</xdr:col>
          <xdr:colOff>660400</xdr:colOff>
          <xdr:row>13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13</xdr:row>
          <xdr:rowOff>38100</xdr:rowOff>
        </xdr:from>
        <xdr:to>
          <xdr:col>3</xdr:col>
          <xdr:colOff>660400</xdr:colOff>
          <xdr:row>13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703179</xdr:colOff>
      <xdr:row>48</xdr:row>
      <xdr:rowOff>26737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57FE8E3-6ED7-4438-0D19-663286EB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1179" cy="106947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703179</xdr:colOff>
      <xdr:row>48</xdr:row>
      <xdr:rowOff>26737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C4464A8-B2A7-008C-3CA4-FF965403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0"/>
          <a:ext cx="7561179" cy="10694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9</xdr:col>
      <xdr:colOff>703179</xdr:colOff>
      <xdr:row>97</xdr:row>
      <xdr:rowOff>26737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8ED2B3D-9DA6-E96A-7123-EFD3E1F8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90250"/>
          <a:ext cx="7561179" cy="106947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19</xdr:col>
      <xdr:colOff>703179</xdr:colOff>
      <xdr:row>97</xdr:row>
      <xdr:rowOff>26737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FED84640-70CE-494B-5B15-100237D5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0890250"/>
          <a:ext cx="7561179" cy="1069473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tccda.org.tw/award_detai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D565-08BF-CC4F-8A6A-12AE3BF06A19}">
  <sheetPr codeName="工作表1">
    <pageSetUpPr fitToPage="1"/>
  </sheetPr>
  <dimension ref="A1:L40"/>
  <sheetViews>
    <sheetView tabSelected="1" topLeftCell="B1" zoomScale="85" zoomScaleNormal="85" workbookViewId="0">
      <selection activeCell="K17" sqref="K17"/>
    </sheetView>
  </sheetViews>
  <sheetFormatPr defaultColWidth="11" defaultRowHeight="15.5" x14ac:dyDescent="0.4"/>
  <cols>
    <col min="1" max="1" width="11.36328125" style="1" customWidth="1"/>
    <col min="2" max="2" width="14.36328125" style="1" customWidth="1"/>
    <col min="3" max="3" width="31.90625" style="1" bestFit="1" customWidth="1"/>
    <col min="4" max="4" width="14.36328125" style="1" customWidth="1"/>
    <col min="5" max="5" width="26.453125" style="1" bestFit="1" customWidth="1"/>
    <col min="6" max="6" width="14.36328125" style="1" customWidth="1"/>
    <col min="7" max="7" width="31.36328125" style="1" customWidth="1"/>
    <col min="8" max="8" width="14.36328125" style="1" customWidth="1"/>
    <col min="9" max="9" width="28.6328125" style="1" customWidth="1"/>
    <col min="10" max="12" width="19.6328125" style="1" customWidth="1"/>
    <col min="13" max="16384" width="11" style="1"/>
  </cols>
  <sheetData>
    <row r="1" spans="1:12" ht="44.15" customHeight="1" thickBot="1" x14ac:dyDescent="0.45">
      <c r="A1" s="70">
        <v>0</v>
      </c>
      <c r="B1" s="42" t="s">
        <v>76</v>
      </c>
      <c r="C1" s="4"/>
      <c r="D1" s="4"/>
      <c r="F1" s="5"/>
      <c r="H1" s="2"/>
      <c r="I1" s="2"/>
    </row>
    <row r="2" spans="1:12" ht="27" customHeight="1" x14ac:dyDescent="0.4">
      <c r="A2" s="79" t="s">
        <v>0</v>
      </c>
      <c r="B2" s="54" t="s">
        <v>77</v>
      </c>
      <c r="C2" s="54"/>
      <c r="D2" s="54"/>
      <c r="E2" s="54"/>
      <c r="F2" s="73" t="s">
        <v>74</v>
      </c>
      <c r="G2" s="55"/>
      <c r="H2" s="2"/>
      <c r="I2" s="2"/>
    </row>
    <row r="3" spans="1:12" ht="27" customHeight="1" thickBot="1" x14ac:dyDescent="0.45">
      <c r="A3" s="80"/>
      <c r="B3" s="56" t="s">
        <v>75</v>
      </c>
      <c r="C3" s="57"/>
      <c r="D3" s="57"/>
      <c r="E3" s="57"/>
      <c r="F3" s="57"/>
      <c r="G3" s="58"/>
      <c r="H3" s="2"/>
      <c r="I3" s="2"/>
    </row>
    <row r="4" spans="1:12" ht="27" customHeight="1" x14ac:dyDescent="0.4">
      <c r="A4" s="50" t="s">
        <v>48</v>
      </c>
      <c r="B4" s="124"/>
      <c r="C4" s="51" t="s">
        <v>46</v>
      </c>
      <c r="D4" s="124"/>
      <c r="E4" s="51" t="s">
        <v>47</v>
      </c>
      <c r="F4" s="124"/>
      <c r="G4" s="51" t="s">
        <v>44</v>
      </c>
      <c r="H4" s="2"/>
      <c r="I4" s="2"/>
    </row>
    <row r="5" spans="1:12" ht="27" customHeight="1" x14ac:dyDescent="0.4">
      <c r="A5" s="84" t="s">
        <v>51</v>
      </c>
      <c r="B5" s="86" t="s">
        <v>56</v>
      </c>
      <c r="C5" s="87"/>
      <c r="D5" s="69" t="s">
        <v>50</v>
      </c>
      <c r="E5" s="69" t="s">
        <v>49</v>
      </c>
      <c r="F5" s="69" t="s">
        <v>53</v>
      </c>
      <c r="G5" s="69" t="s">
        <v>52</v>
      </c>
      <c r="H5" s="2"/>
      <c r="I5" s="2"/>
      <c r="J5" s="3"/>
      <c r="K5" s="3"/>
      <c r="L5" s="3"/>
    </row>
    <row r="6" spans="1:12" ht="27" customHeight="1" thickBot="1" x14ac:dyDescent="0.45">
      <c r="A6" s="85"/>
      <c r="B6" s="88"/>
      <c r="C6" s="89"/>
      <c r="D6" s="52"/>
      <c r="E6" s="52"/>
      <c r="F6" s="52"/>
      <c r="G6" s="53"/>
      <c r="H6" s="2"/>
      <c r="I6" s="2"/>
    </row>
    <row r="7" spans="1:12" ht="27" customHeight="1" x14ac:dyDescent="0.4">
      <c r="A7" s="49" t="s">
        <v>42</v>
      </c>
      <c r="B7" s="125" t="s">
        <v>14</v>
      </c>
      <c r="C7" s="126"/>
      <c r="D7" s="125" t="s">
        <v>15</v>
      </c>
      <c r="E7" s="126"/>
      <c r="F7" s="125" t="s">
        <v>16</v>
      </c>
      <c r="G7" s="126"/>
      <c r="H7" s="125" t="s">
        <v>17</v>
      </c>
      <c r="I7" s="127"/>
    </row>
    <row r="8" spans="1:12" ht="27" customHeight="1" x14ac:dyDescent="0.4">
      <c r="A8" s="84" t="s">
        <v>36</v>
      </c>
      <c r="B8" s="128" t="b">
        <v>0</v>
      </c>
      <c r="C8" s="129" t="s">
        <v>133</v>
      </c>
      <c r="D8" s="128" t="b">
        <v>0</v>
      </c>
      <c r="E8" s="129" t="s">
        <v>137</v>
      </c>
      <c r="F8" s="128"/>
      <c r="G8" s="129" t="s">
        <v>98</v>
      </c>
      <c r="H8" s="128" t="b">
        <v>0</v>
      </c>
      <c r="I8" s="130" t="s">
        <v>97</v>
      </c>
    </row>
    <row r="9" spans="1:12" ht="27" customHeight="1" x14ac:dyDescent="0.4">
      <c r="A9" s="84"/>
      <c r="B9" s="128" t="b">
        <v>0</v>
      </c>
      <c r="C9" s="129" t="s">
        <v>134</v>
      </c>
      <c r="D9" s="128" t="b">
        <v>0</v>
      </c>
      <c r="E9" s="129" t="s">
        <v>138</v>
      </c>
      <c r="F9" s="128"/>
      <c r="G9" s="129" t="s">
        <v>99</v>
      </c>
      <c r="H9" s="131"/>
      <c r="I9" s="132"/>
    </row>
    <row r="10" spans="1:12" ht="27" customHeight="1" x14ac:dyDescent="0.4">
      <c r="A10" s="84"/>
      <c r="B10" s="128" t="b">
        <v>0</v>
      </c>
      <c r="C10" s="129" t="s">
        <v>135</v>
      </c>
      <c r="D10" s="131"/>
      <c r="E10" s="133"/>
      <c r="F10" s="131"/>
      <c r="G10" s="133"/>
      <c r="H10" s="131"/>
      <c r="I10" s="132"/>
    </row>
    <row r="11" spans="1:12" ht="27" customHeight="1" x14ac:dyDescent="0.4">
      <c r="A11" s="84"/>
      <c r="B11" s="134"/>
      <c r="C11" s="129" t="s">
        <v>136</v>
      </c>
      <c r="D11" s="131"/>
      <c r="E11" s="133"/>
      <c r="F11" s="131"/>
      <c r="G11" s="133"/>
      <c r="H11" s="131"/>
      <c r="I11" s="132"/>
    </row>
    <row r="12" spans="1:12" ht="27" customHeight="1" x14ac:dyDescent="0.4">
      <c r="A12" s="84"/>
      <c r="B12" s="135" t="s">
        <v>54</v>
      </c>
      <c r="C12" s="136"/>
      <c r="D12" s="137" t="b">
        <v>0</v>
      </c>
      <c r="E12" s="92" t="s">
        <v>139</v>
      </c>
      <c r="F12" s="92"/>
      <c r="G12" s="92"/>
      <c r="H12" s="92"/>
      <c r="I12" s="93"/>
    </row>
    <row r="13" spans="1:12" ht="27" customHeight="1" x14ac:dyDescent="0.4">
      <c r="A13" s="84"/>
      <c r="B13" s="138"/>
      <c r="C13" s="139"/>
      <c r="D13" s="140"/>
      <c r="E13" s="94"/>
      <c r="F13" s="94"/>
      <c r="G13" s="94"/>
      <c r="H13" s="94"/>
      <c r="I13" s="95"/>
    </row>
    <row r="14" spans="1:12" ht="27" customHeight="1" x14ac:dyDescent="0.4">
      <c r="A14" s="91"/>
      <c r="B14" s="141"/>
      <c r="C14" s="142"/>
      <c r="D14" s="143" t="b">
        <v>0</v>
      </c>
      <c r="E14" s="96" t="s">
        <v>71</v>
      </c>
      <c r="F14" s="96"/>
      <c r="G14" s="96"/>
      <c r="H14" s="96"/>
      <c r="I14" s="97"/>
    </row>
    <row r="15" spans="1:12" ht="27" customHeight="1" x14ac:dyDescent="0.4">
      <c r="A15" s="81" t="s">
        <v>38</v>
      </c>
      <c r="B15" s="144" t="s">
        <v>72</v>
      </c>
      <c r="C15" s="145" t="s">
        <v>21</v>
      </c>
      <c r="D15" s="144" t="s">
        <v>45</v>
      </c>
      <c r="E15" s="129" t="s">
        <v>102</v>
      </c>
      <c r="F15" s="144" t="s">
        <v>45</v>
      </c>
      <c r="G15" s="129" t="s">
        <v>105</v>
      </c>
      <c r="H15" s="144" t="s">
        <v>45</v>
      </c>
      <c r="I15" s="130" t="s">
        <v>104</v>
      </c>
    </row>
    <row r="16" spans="1:12" ht="27" customHeight="1" x14ac:dyDescent="0.4">
      <c r="A16" s="82"/>
      <c r="B16" s="144" t="s">
        <v>45</v>
      </c>
      <c r="C16" s="129" t="s">
        <v>22</v>
      </c>
      <c r="D16" s="144" t="s">
        <v>45</v>
      </c>
      <c r="E16" s="129" t="s">
        <v>103</v>
      </c>
      <c r="F16" s="144"/>
      <c r="G16" s="129"/>
      <c r="H16" s="144"/>
      <c r="I16" s="130"/>
    </row>
    <row r="17" spans="1:9" ht="27" customHeight="1" x14ac:dyDescent="0.4">
      <c r="A17" s="82"/>
      <c r="B17" s="144" t="s">
        <v>45</v>
      </c>
      <c r="C17" s="129" t="s">
        <v>140</v>
      </c>
      <c r="D17" s="144"/>
      <c r="E17" s="133"/>
      <c r="F17" s="144"/>
      <c r="G17" s="133"/>
      <c r="H17" s="144"/>
      <c r="I17" s="130"/>
    </row>
    <row r="18" spans="1:9" ht="27" customHeight="1" x14ac:dyDescent="0.4">
      <c r="A18" s="82"/>
      <c r="B18" s="144" t="s">
        <v>45</v>
      </c>
      <c r="C18" s="129" t="s">
        <v>100</v>
      </c>
      <c r="D18" s="144"/>
      <c r="E18" s="133"/>
      <c r="F18" s="144"/>
      <c r="G18" s="133"/>
      <c r="H18" s="144"/>
      <c r="I18" s="130"/>
    </row>
    <row r="19" spans="1:9" ht="27" customHeight="1" x14ac:dyDescent="0.4">
      <c r="A19" s="83"/>
      <c r="B19" s="146" t="s">
        <v>45</v>
      </c>
      <c r="C19" s="147" t="s">
        <v>101</v>
      </c>
      <c r="D19" s="146"/>
      <c r="E19" s="148"/>
      <c r="F19" s="146"/>
      <c r="G19" s="148"/>
      <c r="H19" s="146"/>
      <c r="I19" s="149"/>
    </row>
    <row r="20" spans="1:9" ht="27" customHeight="1" x14ac:dyDescent="0.4">
      <c r="A20" s="82" t="s">
        <v>40</v>
      </c>
      <c r="B20" s="144" t="s">
        <v>45</v>
      </c>
      <c r="C20" s="129" t="s">
        <v>106</v>
      </c>
      <c r="D20" s="144" t="s">
        <v>45</v>
      </c>
      <c r="E20" s="129" t="s">
        <v>111</v>
      </c>
      <c r="F20" s="144" t="s">
        <v>45</v>
      </c>
      <c r="G20" s="129" t="s">
        <v>113</v>
      </c>
      <c r="H20" s="144" t="s">
        <v>45</v>
      </c>
      <c r="I20" s="130" t="s">
        <v>116</v>
      </c>
    </row>
    <row r="21" spans="1:9" ht="27" customHeight="1" x14ac:dyDescent="0.4">
      <c r="A21" s="82"/>
      <c r="B21" s="144" t="s">
        <v>45</v>
      </c>
      <c r="C21" s="129" t="s">
        <v>107</v>
      </c>
      <c r="D21" s="144" t="s">
        <v>45</v>
      </c>
      <c r="E21" s="129" t="s">
        <v>112</v>
      </c>
      <c r="F21" s="144" t="s">
        <v>45</v>
      </c>
      <c r="G21" s="129" t="s">
        <v>114</v>
      </c>
      <c r="H21" s="144" t="s">
        <v>45</v>
      </c>
      <c r="I21" s="130" t="s">
        <v>117</v>
      </c>
    </row>
    <row r="22" spans="1:9" ht="27" customHeight="1" x14ac:dyDescent="0.4">
      <c r="A22" s="82"/>
      <c r="B22" s="144" t="s">
        <v>45</v>
      </c>
      <c r="C22" s="129" t="s">
        <v>108</v>
      </c>
      <c r="D22" s="144"/>
      <c r="E22" s="133"/>
      <c r="F22" s="144" t="s">
        <v>45</v>
      </c>
      <c r="G22" s="129" t="s">
        <v>115</v>
      </c>
      <c r="H22" s="144" t="s">
        <v>45</v>
      </c>
      <c r="I22" s="130" t="s">
        <v>118</v>
      </c>
    </row>
    <row r="23" spans="1:9" ht="27" customHeight="1" x14ac:dyDescent="0.4">
      <c r="A23" s="82"/>
      <c r="B23" s="144" t="s">
        <v>45</v>
      </c>
      <c r="C23" s="129" t="s">
        <v>109</v>
      </c>
      <c r="D23" s="144"/>
      <c r="E23" s="133"/>
      <c r="F23" s="144"/>
      <c r="G23" s="133"/>
      <c r="H23" s="144"/>
      <c r="I23" s="132"/>
    </row>
    <row r="24" spans="1:9" ht="27" customHeight="1" thickBot="1" x14ac:dyDescent="0.45">
      <c r="A24" s="90"/>
      <c r="B24" s="150" t="s">
        <v>45</v>
      </c>
      <c r="C24" s="151" t="s">
        <v>110</v>
      </c>
      <c r="D24" s="150"/>
      <c r="E24" s="152"/>
      <c r="F24" s="150"/>
      <c r="G24" s="152"/>
      <c r="H24" s="150"/>
      <c r="I24" s="153"/>
    </row>
    <row r="25" spans="1:9" ht="27" customHeight="1" thickBot="1" x14ac:dyDescent="0.45"/>
    <row r="26" spans="1:9" ht="27" customHeight="1" thickBot="1" x14ac:dyDescent="0.45">
      <c r="A26" s="98" t="s">
        <v>57</v>
      </c>
      <c r="B26" s="103" t="s">
        <v>58</v>
      </c>
      <c r="C26" s="103"/>
      <c r="D26" s="59" t="s">
        <v>59</v>
      </c>
      <c r="E26" s="60" t="s">
        <v>60</v>
      </c>
      <c r="F26" s="61" t="s">
        <v>61</v>
      </c>
      <c r="G26" s="43"/>
    </row>
    <row r="27" spans="1:9" ht="27" customHeight="1" thickBot="1" x14ac:dyDescent="0.45">
      <c r="A27" s="99"/>
      <c r="B27" s="44">
        <v>1</v>
      </c>
      <c r="C27" s="45" t="s">
        <v>65</v>
      </c>
      <c r="D27" s="46">
        <v>6000</v>
      </c>
      <c r="E27" s="72">
        <f>COUNTIF(B8:H11,"TRUE")</f>
        <v>0</v>
      </c>
      <c r="F27" s="62">
        <f>D27*E27</f>
        <v>0</v>
      </c>
      <c r="G27" s="43"/>
    </row>
    <row r="28" spans="1:9" ht="27" customHeight="1" thickBot="1" x14ac:dyDescent="0.45">
      <c r="A28" s="99"/>
      <c r="B28" s="44">
        <v>2</v>
      </c>
      <c r="C28" s="45" t="s">
        <v>66</v>
      </c>
      <c r="D28" s="47">
        <v>5000</v>
      </c>
      <c r="E28" s="72">
        <f>SUM(B15:B19,D15:D16,F15:F16,H15:H17)</f>
        <v>0</v>
      </c>
      <c r="F28" s="63">
        <f t="shared" ref="F28:F35" si="0">D28*E28</f>
        <v>0</v>
      </c>
      <c r="G28" s="43"/>
    </row>
    <row r="29" spans="1:9" ht="27" customHeight="1" thickBot="1" x14ac:dyDescent="0.45">
      <c r="A29" s="99"/>
      <c r="B29" s="44">
        <v>3</v>
      </c>
      <c r="C29" s="45" t="s">
        <v>67</v>
      </c>
      <c r="D29" s="47">
        <v>1500</v>
      </c>
      <c r="E29" s="72">
        <f>SUM(B20:B24,D20:D21,F20:F22,H20:H22)</f>
        <v>0</v>
      </c>
      <c r="F29" s="63">
        <f t="shared" si="0"/>
        <v>0</v>
      </c>
      <c r="G29" s="43"/>
    </row>
    <row r="30" spans="1:9" ht="27" customHeight="1" thickBot="1" x14ac:dyDescent="0.45">
      <c r="A30" s="100"/>
      <c r="B30" s="104" t="s">
        <v>62</v>
      </c>
      <c r="C30" s="105"/>
      <c r="D30" s="105"/>
      <c r="E30" s="106"/>
      <c r="F30" s="71">
        <f>SUM(F27:F29)</f>
        <v>0</v>
      </c>
      <c r="G30" s="48"/>
    </row>
    <row r="31" spans="1:9" ht="27" customHeight="1" thickBot="1" x14ac:dyDescent="0.45">
      <c r="A31" s="154"/>
      <c r="B31" s="154"/>
      <c r="C31" s="154"/>
      <c r="D31" s="7"/>
      <c r="E31" s="7"/>
      <c r="F31" s="7"/>
      <c r="G31" s="48"/>
    </row>
    <row r="32" spans="1:9" ht="27" customHeight="1" thickBot="1" x14ac:dyDescent="0.45">
      <c r="A32" s="98" t="s">
        <v>73</v>
      </c>
      <c r="B32" s="103" t="s">
        <v>58</v>
      </c>
      <c r="C32" s="103"/>
      <c r="D32" s="59" t="s">
        <v>59</v>
      </c>
      <c r="E32" s="59" t="s">
        <v>60</v>
      </c>
      <c r="F32" s="61" t="s">
        <v>61</v>
      </c>
      <c r="G32" s="48"/>
    </row>
    <row r="33" spans="1:7" ht="27" customHeight="1" thickBot="1" x14ac:dyDescent="0.45">
      <c r="A33" s="99"/>
      <c r="B33" s="44">
        <v>1</v>
      </c>
      <c r="C33" s="45" t="s">
        <v>65</v>
      </c>
      <c r="D33" s="47">
        <v>20000</v>
      </c>
      <c r="E33" s="72">
        <f>COUNTIF(B8:H11,"TRUE")</f>
        <v>0</v>
      </c>
      <c r="F33" s="63">
        <f t="shared" si="0"/>
        <v>0</v>
      </c>
      <c r="G33" s="48"/>
    </row>
    <row r="34" spans="1:7" ht="27" customHeight="1" thickBot="1" x14ac:dyDescent="0.45">
      <c r="A34" s="99"/>
      <c r="B34" s="44">
        <v>2</v>
      </c>
      <c r="C34" s="45" t="s">
        <v>66</v>
      </c>
      <c r="D34" s="47">
        <v>10000</v>
      </c>
      <c r="E34" s="72">
        <f>SUM(B15:B19,D15:D16,F15:F16,H15:H17)</f>
        <v>0</v>
      </c>
      <c r="F34" s="63">
        <f t="shared" si="0"/>
        <v>0</v>
      </c>
      <c r="G34" s="48"/>
    </row>
    <row r="35" spans="1:7" ht="27" customHeight="1" thickBot="1" x14ac:dyDescent="0.45">
      <c r="A35" s="99"/>
      <c r="B35" s="44">
        <v>3</v>
      </c>
      <c r="C35" s="45" t="s">
        <v>67</v>
      </c>
      <c r="D35" s="47">
        <v>2000</v>
      </c>
      <c r="E35" s="72">
        <f>SUM(B20:B24,D20:D21,F20:F22,H20:H22)</f>
        <v>0</v>
      </c>
      <c r="F35" s="63">
        <f t="shared" si="0"/>
        <v>0</v>
      </c>
      <c r="G35" s="48"/>
    </row>
    <row r="36" spans="1:7" ht="27" customHeight="1" thickBot="1" x14ac:dyDescent="0.45">
      <c r="A36" s="100"/>
      <c r="B36" s="104" t="s">
        <v>62</v>
      </c>
      <c r="C36" s="105"/>
      <c r="D36" s="105"/>
      <c r="E36" s="106"/>
      <c r="F36" s="71">
        <f>SUM(F33:F35)</f>
        <v>0</v>
      </c>
      <c r="G36" s="48"/>
    </row>
    <row r="37" spans="1:7" ht="27" customHeight="1" thickBot="1" x14ac:dyDescent="0.45">
      <c r="A37" s="154"/>
      <c r="B37" s="155"/>
      <c r="C37" s="154"/>
      <c r="D37" s="154"/>
      <c r="E37" s="154"/>
      <c r="F37" s="154"/>
      <c r="G37" s="154"/>
    </row>
    <row r="38" spans="1:7" ht="36.5" x14ac:dyDescent="0.4">
      <c r="A38" s="101" t="s">
        <v>55</v>
      </c>
      <c r="B38" s="64" t="s">
        <v>68</v>
      </c>
      <c r="C38" s="64" t="s">
        <v>34</v>
      </c>
      <c r="D38" s="64" t="s">
        <v>35</v>
      </c>
      <c r="E38" s="64" t="s">
        <v>70</v>
      </c>
      <c r="F38" s="64" t="s">
        <v>63</v>
      </c>
      <c r="G38" s="65" t="s">
        <v>64</v>
      </c>
    </row>
    <row r="39" spans="1:7" ht="27" customHeight="1" thickBot="1" x14ac:dyDescent="0.45">
      <c r="A39" s="102"/>
      <c r="B39" s="66"/>
      <c r="C39" s="67"/>
      <c r="D39" s="67"/>
      <c r="E39" s="67"/>
      <c r="F39" s="67"/>
      <c r="G39" s="68"/>
    </row>
    <row r="40" spans="1:7" ht="27" customHeight="1" x14ac:dyDescent="0.4">
      <c r="B40" s="2" t="s">
        <v>69</v>
      </c>
    </row>
  </sheetData>
  <mergeCells count="21">
    <mergeCell ref="A26:A30"/>
    <mergeCell ref="A38:A39"/>
    <mergeCell ref="A32:A36"/>
    <mergeCell ref="B32:C32"/>
    <mergeCell ref="B36:E36"/>
    <mergeCell ref="B26:C26"/>
    <mergeCell ref="B30:E30"/>
    <mergeCell ref="H7:I7"/>
    <mergeCell ref="A20:A24"/>
    <mergeCell ref="B12:C14"/>
    <mergeCell ref="A8:A14"/>
    <mergeCell ref="E12:I13"/>
    <mergeCell ref="E14:I14"/>
    <mergeCell ref="A2:A3"/>
    <mergeCell ref="A15:A19"/>
    <mergeCell ref="B7:C7"/>
    <mergeCell ref="D7:E7"/>
    <mergeCell ref="F7:G7"/>
    <mergeCell ref="A5:A6"/>
    <mergeCell ref="B5:C5"/>
    <mergeCell ref="B6:C6"/>
  </mergeCells>
  <phoneticPr fontId="2" type="noConversion"/>
  <conditionalFormatting sqref="B6:G6">
    <cfRule type="cellIs" dxfId="17" priority="2" operator="greaterThan">
      <formula>0</formula>
    </cfRule>
  </conditionalFormatting>
  <conditionalFormatting sqref="B39:G39">
    <cfRule type="cellIs" dxfId="16" priority="4" operator="greaterThan">
      <formula>0</formula>
    </cfRule>
  </conditionalFormatting>
  <conditionalFormatting sqref="C4">
    <cfRule type="expression" dxfId="15" priority="25">
      <formula>$B$4=TRUE</formula>
    </cfRule>
  </conditionalFormatting>
  <conditionalFormatting sqref="C8">
    <cfRule type="expression" dxfId="14" priority="20">
      <formula>$B$8=TRUE</formula>
    </cfRule>
  </conditionalFormatting>
  <conditionalFormatting sqref="C9">
    <cfRule type="expression" dxfId="13" priority="19">
      <formula>$B$9=TRUE</formula>
    </cfRule>
  </conditionalFormatting>
  <conditionalFormatting sqref="C10">
    <cfRule type="expression" dxfId="12" priority="17">
      <formula>$B$10=TRUE</formula>
    </cfRule>
  </conditionalFormatting>
  <conditionalFormatting sqref="C11">
    <cfRule type="expression" dxfId="11" priority="16">
      <formula>$B$11=TRUE</formula>
    </cfRule>
  </conditionalFormatting>
  <conditionalFormatting sqref="D15:D16 F15:F16 H15:H18 B15:B24 D20:D21 F20:F22 H20:H22">
    <cfRule type="cellIs" dxfId="10" priority="7" operator="between">
      <formula>1</formula>
      <formula>100</formula>
    </cfRule>
  </conditionalFormatting>
  <conditionalFormatting sqref="E4">
    <cfRule type="expression" dxfId="9" priority="22">
      <formula>$D$4=TRUE</formula>
    </cfRule>
  </conditionalFormatting>
  <conditionalFormatting sqref="E8">
    <cfRule type="expression" dxfId="8" priority="15">
      <formula>$D$8=TRUE</formula>
    </cfRule>
  </conditionalFormatting>
  <conditionalFormatting sqref="E9">
    <cfRule type="expression" dxfId="7" priority="14">
      <formula>$D$9=TRUE</formula>
    </cfRule>
  </conditionalFormatting>
  <conditionalFormatting sqref="E14">
    <cfRule type="expression" dxfId="6" priority="9">
      <formula>$D$14=TRUE</formula>
    </cfRule>
  </conditionalFormatting>
  <conditionalFormatting sqref="E27:E29 E33:E35">
    <cfRule type="cellIs" dxfId="5" priority="3" operator="greaterThan">
      <formula>0</formula>
    </cfRule>
  </conditionalFormatting>
  <conditionalFormatting sqref="E12:I13">
    <cfRule type="expression" dxfId="4" priority="10">
      <formula>$D$12=TRUE</formula>
    </cfRule>
  </conditionalFormatting>
  <conditionalFormatting sqref="G4">
    <cfRule type="expression" dxfId="3" priority="21">
      <formula>$F$4=TRUE</formula>
    </cfRule>
  </conditionalFormatting>
  <conditionalFormatting sqref="G8">
    <cfRule type="expression" dxfId="2" priority="13">
      <formula>$F$8=TRUE</formula>
    </cfRule>
  </conditionalFormatting>
  <conditionalFormatting sqref="G9">
    <cfRule type="expression" dxfId="1" priority="12">
      <formula>$F$9=TRUE</formula>
    </cfRule>
  </conditionalFormatting>
  <conditionalFormatting sqref="I8">
    <cfRule type="expression" dxfId="0" priority="11">
      <formula>$H$8=TRUE</formula>
    </cfRule>
  </conditionalFormatting>
  <hyperlinks>
    <hyperlink ref="F2" r:id="rId1" xr:uid="{63191DFE-1DCB-4FCF-A290-65B5A1322413}"/>
  </hyperlinks>
  <pageMargins left="0.7" right="0.7" top="0.75" bottom="0.75" header="0.3" footer="0.3"/>
  <pageSetup paperSize="9" scale="88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38100</xdr:rowOff>
                  </from>
                  <to>
                    <xdr:col>1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438150</xdr:colOff>
                    <xdr:row>3</xdr:row>
                    <xdr:rowOff>38100</xdr:rowOff>
                  </from>
                  <to>
                    <xdr:col>3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5</xdr:col>
                    <xdr:colOff>438150</xdr:colOff>
                    <xdr:row>3</xdr:row>
                    <xdr:rowOff>38100</xdr:rowOff>
                  </from>
                  <to>
                    <xdr:col>5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38100</xdr:rowOff>
                  </from>
                  <to>
                    <xdr:col>1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38100</xdr:rowOff>
                  </from>
                  <to>
                    <xdr:col>1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38100</xdr:rowOff>
                  </from>
                  <to>
                    <xdr:col>1</xdr:col>
                    <xdr:colOff>660400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1</xdr:col>
                    <xdr:colOff>660400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3</xdr:col>
                    <xdr:colOff>438150</xdr:colOff>
                    <xdr:row>7</xdr:row>
                    <xdr:rowOff>38100</xdr:rowOff>
                  </from>
                  <to>
                    <xdr:col>3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5</xdr:col>
                    <xdr:colOff>438150</xdr:colOff>
                    <xdr:row>8</xdr:row>
                    <xdr:rowOff>38100</xdr:rowOff>
                  </from>
                  <to>
                    <xdr:col>5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5</xdr:col>
                    <xdr:colOff>438150</xdr:colOff>
                    <xdr:row>7</xdr:row>
                    <xdr:rowOff>38100</xdr:rowOff>
                  </from>
                  <to>
                    <xdr:col>5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7</xdr:col>
                    <xdr:colOff>438150</xdr:colOff>
                    <xdr:row>7</xdr:row>
                    <xdr:rowOff>38100</xdr:rowOff>
                  </from>
                  <to>
                    <xdr:col>7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3</xdr:col>
                    <xdr:colOff>438150</xdr:colOff>
                    <xdr:row>11</xdr:row>
                    <xdr:rowOff>38100</xdr:rowOff>
                  </from>
                  <to>
                    <xdr:col>3</xdr:col>
                    <xdr:colOff>660400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3</xdr:col>
                    <xdr:colOff>438150</xdr:colOff>
                    <xdr:row>13</xdr:row>
                    <xdr:rowOff>38100</xdr:rowOff>
                  </from>
                  <to>
                    <xdr:col>3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3</xdr:col>
                    <xdr:colOff>438150</xdr:colOff>
                    <xdr:row>11</xdr:row>
                    <xdr:rowOff>38100</xdr:rowOff>
                  </from>
                  <to>
                    <xdr:col>3</xdr:col>
                    <xdr:colOff>660400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9" name="Check Box 12">
              <controlPr defaultSize="0" autoFill="0" autoLine="0" autoPict="0">
                <anchor moveWithCells="1">
                  <from>
                    <xdr:col>3</xdr:col>
                    <xdr:colOff>438150</xdr:colOff>
                    <xdr:row>8</xdr:row>
                    <xdr:rowOff>38100</xdr:rowOff>
                  </from>
                  <to>
                    <xdr:col>3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3</xdr:col>
                    <xdr:colOff>438150</xdr:colOff>
                    <xdr:row>13</xdr:row>
                    <xdr:rowOff>38100</xdr:rowOff>
                  </from>
                  <to>
                    <xdr:col>3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3</xdr:col>
                    <xdr:colOff>438150</xdr:colOff>
                    <xdr:row>13</xdr:row>
                    <xdr:rowOff>38100</xdr:rowOff>
                  </from>
                  <to>
                    <xdr:col>3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FF8C-4E2A-5840-8E72-F94EC920DDE6}">
  <sheetPr codeName="工作表2"/>
  <dimension ref="A1:C14"/>
  <sheetViews>
    <sheetView view="pageLayout" zoomScaleNormal="100" workbookViewId="0">
      <selection activeCell="A3" sqref="A3"/>
    </sheetView>
  </sheetViews>
  <sheetFormatPr defaultColWidth="10.90625" defaultRowHeight="19.5" x14ac:dyDescent="0.4"/>
  <cols>
    <col min="1" max="1" width="23.7265625" style="10" customWidth="1"/>
    <col min="2" max="2" width="20.08984375" style="10" customWidth="1"/>
    <col min="3" max="3" width="51.36328125" style="10" customWidth="1"/>
    <col min="4" max="16384" width="10.90625" style="10"/>
  </cols>
  <sheetData>
    <row r="1" spans="1:3" ht="20" thickBot="1" x14ac:dyDescent="0.45">
      <c r="A1" s="8" t="s">
        <v>1</v>
      </c>
      <c r="B1" s="9" t="s">
        <v>2</v>
      </c>
      <c r="C1" s="9" t="s">
        <v>3</v>
      </c>
    </row>
    <row r="2" spans="1:3" ht="36" x14ac:dyDescent="0.4">
      <c r="A2" s="11" t="s">
        <v>79</v>
      </c>
      <c r="B2" s="109" t="s">
        <v>4</v>
      </c>
      <c r="C2" s="12" t="s">
        <v>80</v>
      </c>
    </row>
    <row r="3" spans="1:3" x14ac:dyDescent="0.4">
      <c r="A3" s="11" t="s">
        <v>78</v>
      </c>
      <c r="B3" s="110"/>
      <c r="C3" s="12" t="s">
        <v>81</v>
      </c>
    </row>
    <row r="4" spans="1:3" ht="54.5" thickBot="1" x14ac:dyDescent="0.45">
      <c r="A4" s="13"/>
      <c r="B4" s="111"/>
      <c r="C4" s="14" t="s">
        <v>12</v>
      </c>
    </row>
    <row r="5" spans="1:3" x14ac:dyDescent="0.4">
      <c r="A5" s="11" t="s">
        <v>82</v>
      </c>
      <c r="B5" s="109" t="s">
        <v>5</v>
      </c>
      <c r="C5" s="112" t="s">
        <v>84</v>
      </c>
    </row>
    <row r="6" spans="1:3" ht="20" thickBot="1" x14ac:dyDescent="0.45">
      <c r="A6" s="15" t="s">
        <v>83</v>
      </c>
      <c r="B6" s="111"/>
      <c r="C6" s="113"/>
    </row>
    <row r="7" spans="1:3" x14ac:dyDescent="0.4">
      <c r="A7" s="11" t="s">
        <v>85</v>
      </c>
      <c r="B7" s="109" t="s">
        <v>6</v>
      </c>
      <c r="C7" s="112" t="s">
        <v>7</v>
      </c>
    </row>
    <row r="8" spans="1:3" ht="20" thickBot="1" x14ac:dyDescent="0.45">
      <c r="A8" s="15" t="s">
        <v>91</v>
      </c>
      <c r="B8" s="111"/>
      <c r="C8" s="113"/>
    </row>
    <row r="9" spans="1:3" x14ac:dyDescent="0.4">
      <c r="A9" s="11" t="s">
        <v>86</v>
      </c>
      <c r="B9" s="109" t="s">
        <v>88</v>
      </c>
      <c r="C9" s="112" t="s">
        <v>89</v>
      </c>
    </row>
    <row r="10" spans="1:3" ht="20" thickBot="1" x14ac:dyDescent="0.45">
      <c r="A10" s="15" t="s">
        <v>87</v>
      </c>
      <c r="B10" s="111"/>
      <c r="C10" s="113"/>
    </row>
    <row r="11" spans="1:3" ht="36.5" thickBot="1" x14ac:dyDescent="0.45">
      <c r="A11" s="15" t="s">
        <v>90</v>
      </c>
      <c r="B11" s="6" t="s">
        <v>8</v>
      </c>
      <c r="C11" s="16" t="s">
        <v>9</v>
      </c>
    </row>
    <row r="12" spans="1:3" ht="36" x14ac:dyDescent="0.4">
      <c r="A12" s="11" t="s">
        <v>92</v>
      </c>
      <c r="B12" s="107" t="s">
        <v>10</v>
      </c>
      <c r="C12" s="17" t="s">
        <v>13</v>
      </c>
    </row>
    <row r="13" spans="1:3" ht="36.5" thickBot="1" x14ac:dyDescent="0.45">
      <c r="A13" s="15" t="s">
        <v>93</v>
      </c>
      <c r="B13" s="108"/>
      <c r="C13" s="18" t="s">
        <v>95</v>
      </c>
    </row>
    <row r="14" spans="1:3" ht="32" customHeight="1" thickBot="1" x14ac:dyDescent="0.45">
      <c r="A14" s="74" t="s">
        <v>94</v>
      </c>
      <c r="B14" s="75" t="s">
        <v>11</v>
      </c>
      <c r="C14" s="76" t="s">
        <v>96</v>
      </c>
    </row>
  </sheetData>
  <mergeCells count="8">
    <mergeCell ref="B12:B13"/>
    <mergeCell ref="B2:B4"/>
    <mergeCell ref="B5:B6"/>
    <mergeCell ref="C5:C6"/>
    <mergeCell ref="B7:B8"/>
    <mergeCell ref="C7:C8"/>
    <mergeCell ref="B9:B10"/>
    <mergeCell ref="C9:C10"/>
  </mergeCells>
  <phoneticPr fontId="2" type="noConversion"/>
  <pageMargins left="0.25" right="0.25" top="0.95833333333333337" bottom="0.75" header="0.3" footer="0.3"/>
  <pageSetup paperSize="9" orientation="portrait" r:id="rId1"/>
  <headerFooter>
    <oddHeader>&amp;C&amp;"微軟正黑體,粗體"&amp;20&amp;K000000 2026 CSEA 評選時程表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B839-8A18-1C48-98FD-30EE248F8CCE}">
  <sheetPr codeName="工作表3"/>
  <dimension ref="A1:E15"/>
  <sheetViews>
    <sheetView view="pageLayout" zoomScaleNormal="100" workbookViewId="0">
      <selection activeCell="E10" sqref="E10"/>
    </sheetView>
  </sheetViews>
  <sheetFormatPr defaultColWidth="10.90625" defaultRowHeight="19.5" x14ac:dyDescent="0.4"/>
  <cols>
    <col min="1" max="1" width="6.90625" style="10" customWidth="1"/>
    <col min="2" max="5" width="22.90625" style="10" customWidth="1"/>
    <col min="6" max="16384" width="10.90625" style="10"/>
  </cols>
  <sheetData>
    <row r="1" spans="1:5" ht="36.5" customHeight="1" thickBot="1" x14ac:dyDescent="0.45">
      <c r="A1" s="21"/>
      <c r="B1" s="22" t="s">
        <v>14</v>
      </c>
      <c r="C1" s="22" t="s">
        <v>15</v>
      </c>
      <c r="D1" s="22" t="s">
        <v>16</v>
      </c>
      <c r="E1" s="22" t="s">
        <v>17</v>
      </c>
    </row>
    <row r="2" spans="1:5" ht="52.4" customHeight="1" x14ac:dyDescent="0.4">
      <c r="A2" s="114" t="s">
        <v>37</v>
      </c>
      <c r="B2" s="23" t="s">
        <v>133</v>
      </c>
      <c r="C2" s="23" t="s">
        <v>137</v>
      </c>
      <c r="D2" s="24" t="s">
        <v>98</v>
      </c>
      <c r="E2" s="24" t="s">
        <v>97</v>
      </c>
    </row>
    <row r="3" spans="1:5" ht="52.4" customHeight="1" x14ac:dyDescent="0.4">
      <c r="A3" s="115"/>
      <c r="B3" s="23" t="s">
        <v>134</v>
      </c>
      <c r="C3" s="23" t="s">
        <v>138</v>
      </c>
      <c r="D3" s="24" t="s">
        <v>99</v>
      </c>
      <c r="E3" s="77"/>
    </row>
    <row r="4" spans="1:5" ht="52.4" customHeight="1" x14ac:dyDescent="0.4">
      <c r="A4" s="115"/>
      <c r="B4" s="23" t="s">
        <v>135</v>
      </c>
      <c r="C4" s="19"/>
      <c r="D4" s="19"/>
      <c r="E4" s="77"/>
    </row>
    <row r="5" spans="1:5" ht="52.4" customHeight="1" thickBot="1" x14ac:dyDescent="0.45">
      <c r="A5" s="116"/>
      <c r="B5" s="25" t="s">
        <v>136</v>
      </c>
      <c r="C5" s="20"/>
      <c r="D5" s="20"/>
      <c r="E5" s="78"/>
    </row>
    <row r="6" spans="1:5" ht="52.4" customHeight="1" x14ac:dyDescent="0.4">
      <c r="A6" s="114" t="s">
        <v>39</v>
      </c>
      <c r="B6" s="23" t="s">
        <v>21</v>
      </c>
      <c r="C6" s="23" t="s">
        <v>102</v>
      </c>
      <c r="D6" s="24" t="s">
        <v>105</v>
      </c>
      <c r="E6" s="23" t="s">
        <v>104</v>
      </c>
    </row>
    <row r="7" spans="1:5" ht="52.4" customHeight="1" x14ac:dyDescent="0.4">
      <c r="A7" s="115"/>
      <c r="B7" s="23" t="s">
        <v>22</v>
      </c>
      <c r="C7" s="23" t="s">
        <v>103</v>
      </c>
      <c r="D7" s="24"/>
      <c r="E7" s="23"/>
    </row>
    <row r="8" spans="1:5" ht="52.4" customHeight="1" x14ac:dyDescent="0.4">
      <c r="A8" s="115"/>
      <c r="B8" s="23" t="s">
        <v>23</v>
      </c>
      <c r="C8" s="19"/>
      <c r="D8" s="24"/>
      <c r="E8" s="23"/>
    </row>
    <row r="9" spans="1:5" ht="52.4" customHeight="1" x14ac:dyDescent="0.4">
      <c r="A9" s="115"/>
      <c r="B9" s="23" t="s">
        <v>100</v>
      </c>
      <c r="C9" s="19"/>
      <c r="D9" s="24"/>
      <c r="E9" s="23"/>
    </row>
    <row r="10" spans="1:5" ht="52.4" customHeight="1" thickBot="1" x14ac:dyDescent="0.45">
      <c r="A10" s="116"/>
      <c r="B10" s="25" t="s">
        <v>101</v>
      </c>
      <c r="C10" s="20"/>
      <c r="D10" s="26"/>
      <c r="E10" s="20"/>
    </row>
    <row r="11" spans="1:5" ht="52.4" customHeight="1" x14ac:dyDescent="0.4">
      <c r="A11" s="114" t="s">
        <v>41</v>
      </c>
      <c r="B11" s="23" t="s">
        <v>106</v>
      </c>
      <c r="C11" s="23" t="s">
        <v>111</v>
      </c>
      <c r="D11" s="23" t="s">
        <v>113</v>
      </c>
      <c r="E11" s="23" t="s">
        <v>116</v>
      </c>
    </row>
    <row r="12" spans="1:5" ht="52.4" customHeight="1" x14ac:dyDescent="0.4">
      <c r="A12" s="115"/>
      <c r="B12" s="23" t="s">
        <v>107</v>
      </c>
      <c r="C12" s="23" t="s">
        <v>112</v>
      </c>
      <c r="D12" s="23" t="s">
        <v>114</v>
      </c>
      <c r="E12" s="23" t="s">
        <v>117</v>
      </c>
    </row>
    <row r="13" spans="1:5" ht="52.4" customHeight="1" x14ac:dyDescent="0.4">
      <c r="A13" s="115"/>
      <c r="B13" s="23" t="s">
        <v>108</v>
      </c>
      <c r="C13" s="19"/>
      <c r="D13" s="23" t="s">
        <v>115</v>
      </c>
      <c r="E13" s="23" t="s">
        <v>118</v>
      </c>
    </row>
    <row r="14" spans="1:5" ht="52.4" customHeight="1" x14ac:dyDescent="0.4">
      <c r="A14" s="115"/>
      <c r="B14" s="23" t="s">
        <v>109</v>
      </c>
      <c r="C14" s="19"/>
      <c r="D14" s="19"/>
      <c r="E14" s="19"/>
    </row>
    <row r="15" spans="1:5" ht="52.4" customHeight="1" thickBot="1" x14ac:dyDescent="0.45">
      <c r="A15" s="116"/>
      <c r="B15" s="25" t="s">
        <v>110</v>
      </c>
      <c r="C15" s="20"/>
      <c r="D15" s="20"/>
      <c r="E15" s="20"/>
    </row>
  </sheetData>
  <mergeCells count="3">
    <mergeCell ref="A11:A15"/>
    <mergeCell ref="A2:A5"/>
    <mergeCell ref="A6:A10"/>
  </mergeCells>
  <phoneticPr fontId="2" type="noConversion"/>
  <pageMargins left="0.25" right="0.25" top="0.94444444444444442" bottom="0.75" header="0.3" footer="0.3"/>
  <pageSetup paperSize="9" orientation="portrait" r:id="rId1"/>
  <headerFooter>
    <oddHeader>&amp;C&amp;"微軟正黑體,粗體"&amp;20 2026 CSEA 獎項清單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DA1D-B094-5C44-B644-9F1F7CEEE7BA}">
  <sheetPr codeName="工作表4"/>
  <dimension ref="A1:E28"/>
  <sheetViews>
    <sheetView view="pageLayout" zoomScaleNormal="100" workbookViewId="0">
      <selection activeCell="A24" sqref="A24:E24"/>
    </sheetView>
  </sheetViews>
  <sheetFormatPr defaultColWidth="10.90625" defaultRowHeight="19.5" x14ac:dyDescent="0.4"/>
  <cols>
    <col min="1" max="1" width="22.6328125" style="10" customWidth="1"/>
    <col min="2" max="5" width="17.453125" style="10" customWidth="1"/>
    <col min="6" max="16384" width="10.90625" style="10"/>
  </cols>
  <sheetData>
    <row r="1" spans="1:5" x14ac:dyDescent="0.4">
      <c r="A1" s="118" t="s">
        <v>31</v>
      </c>
      <c r="B1" s="120" t="s">
        <v>24</v>
      </c>
      <c r="C1" s="121"/>
      <c r="D1" s="122" t="s">
        <v>25</v>
      </c>
      <c r="E1" s="123"/>
    </row>
    <row r="2" spans="1:5" x14ac:dyDescent="0.4">
      <c r="A2" s="119"/>
      <c r="B2" s="29" t="s">
        <v>26</v>
      </c>
      <c r="C2" s="33" t="s">
        <v>27</v>
      </c>
      <c r="D2" s="35" t="s">
        <v>26</v>
      </c>
      <c r="E2" s="36" t="s">
        <v>27</v>
      </c>
    </row>
    <row r="3" spans="1:5" ht="28" customHeight="1" x14ac:dyDescent="0.4">
      <c r="A3" s="29" t="s">
        <v>43</v>
      </c>
      <c r="B3" s="32">
        <v>6000</v>
      </c>
      <c r="C3" s="34">
        <v>66000</v>
      </c>
      <c r="D3" s="37">
        <v>20000</v>
      </c>
      <c r="E3" s="38">
        <v>80000</v>
      </c>
    </row>
    <row r="4" spans="1:5" ht="28" customHeight="1" x14ac:dyDescent="0.4">
      <c r="A4" s="29" t="s">
        <v>19</v>
      </c>
      <c r="B4" s="32">
        <v>5000</v>
      </c>
      <c r="C4" s="34">
        <v>33000</v>
      </c>
      <c r="D4" s="37">
        <v>10000</v>
      </c>
      <c r="E4" s="38">
        <v>50000</v>
      </c>
    </row>
    <row r="5" spans="1:5" ht="28" customHeight="1" thickBot="1" x14ac:dyDescent="0.45">
      <c r="A5" s="29" t="s">
        <v>20</v>
      </c>
      <c r="B5" s="32">
        <v>1500</v>
      </c>
      <c r="C5" s="34">
        <v>5500</v>
      </c>
      <c r="D5" s="39">
        <v>2000</v>
      </c>
      <c r="E5" s="40">
        <v>8000</v>
      </c>
    </row>
    <row r="6" spans="1:5" x14ac:dyDescent="0.4">
      <c r="A6" s="117" t="s">
        <v>119</v>
      </c>
      <c r="B6" s="117"/>
      <c r="C6" s="117"/>
      <c r="D6" s="117"/>
      <c r="E6" s="117"/>
    </row>
    <row r="7" spans="1:5" ht="61" customHeight="1" x14ac:dyDescent="0.4">
      <c r="A7" s="117" t="s">
        <v>120</v>
      </c>
      <c r="B7" s="117"/>
      <c r="C7" s="117"/>
      <c r="D7" s="117"/>
      <c r="E7" s="117"/>
    </row>
    <row r="8" spans="1:5" ht="37.5" customHeight="1" x14ac:dyDescent="0.4">
      <c r="A8" s="117" t="s">
        <v>121</v>
      </c>
      <c r="B8" s="117"/>
      <c r="C8" s="117"/>
      <c r="D8" s="117"/>
      <c r="E8" s="117"/>
    </row>
    <row r="9" spans="1:5" x14ac:dyDescent="0.4">
      <c r="A9" s="117" t="s">
        <v>122</v>
      </c>
      <c r="B9" s="117"/>
      <c r="C9" s="117"/>
      <c r="D9" s="117"/>
      <c r="E9" s="117"/>
    </row>
    <row r="10" spans="1:5" ht="39" customHeight="1" x14ac:dyDescent="0.4">
      <c r="A10" s="117" t="s">
        <v>128</v>
      </c>
      <c r="B10" s="117"/>
      <c r="C10" s="117"/>
      <c r="D10" s="117"/>
      <c r="E10" s="117"/>
    </row>
    <row r="11" spans="1:5" ht="39" customHeight="1" x14ac:dyDescent="0.4">
      <c r="A11" s="117" t="s">
        <v>129</v>
      </c>
      <c r="B11" s="117"/>
      <c r="C11" s="117"/>
      <c r="D11" s="117"/>
      <c r="E11" s="117"/>
    </row>
    <row r="12" spans="1:5" x14ac:dyDescent="0.4">
      <c r="A12" s="117" t="s">
        <v>124</v>
      </c>
      <c r="B12" s="117"/>
      <c r="C12" s="117"/>
      <c r="D12" s="117"/>
      <c r="E12" s="117"/>
    </row>
    <row r="13" spans="1:5" x14ac:dyDescent="0.4">
      <c r="A13" s="27" t="s">
        <v>28</v>
      </c>
      <c r="B13" s="41"/>
      <c r="C13" s="41"/>
      <c r="D13" s="41"/>
      <c r="E13" s="41"/>
    </row>
    <row r="14" spans="1:5" x14ac:dyDescent="0.4">
      <c r="A14" s="27" t="s">
        <v>29</v>
      </c>
      <c r="B14" s="41"/>
      <c r="C14" s="41"/>
      <c r="D14" s="41"/>
      <c r="E14" s="41"/>
    </row>
    <row r="15" spans="1:5" x14ac:dyDescent="0.4">
      <c r="A15" s="27" t="s">
        <v>123</v>
      </c>
      <c r="B15" s="41"/>
      <c r="C15" s="41"/>
      <c r="D15" s="41"/>
      <c r="E15" s="41"/>
    </row>
    <row r="16" spans="1:5" x14ac:dyDescent="0.4">
      <c r="A16" s="117" t="s">
        <v>130</v>
      </c>
      <c r="B16" s="117"/>
      <c r="C16" s="117"/>
      <c r="D16" s="117"/>
      <c r="E16" s="117"/>
    </row>
    <row r="17" spans="1:5" x14ac:dyDescent="0.4">
      <c r="A17" s="117" t="s">
        <v>125</v>
      </c>
      <c r="B17" s="117"/>
      <c r="C17" s="117"/>
      <c r="D17" s="117"/>
      <c r="E17" s="117"/>
    </row>
    <row r="18" spans="1:5" ht="46" customHeight="1" x14ac:dyDescent="0.4">
      <c r="A18" s="28" t="s">
        <v>33</v>
      </c>
      <c r="B18" s="29" t="s">
        <v>30</v>
      </c>
      <c r="C18" s="30" t="s">
        <v>32</v>
      </c>
    </row>
    <row r="19" spans="1:5" x14ac:dyDescent="0.4">
      <c r="A19" s="29" t="s">
        <v>18</v>
      </c>
      <c r="B19" s="31">
        <v>10</v>
      </c>
      <c r="C19" s="31">
        <v>8</v>
      </c>
    </row>
    <row r="20" spans="1:5" x14ac:dyDescent="0.4">
      <c r="A20" s="29" t="s">
        <v>19</v>
      </c>
      <c r="B20" s="31">
        <v>5</v>
      </c>
      <c r="C20" s="31">
        <v>4</v>
      </c>
    </row>
    <row r="21" spans="1:5" x14ac:dyDescent="0.4">
      <c r="A21" s="29" t="s">
        <v>20</v>
      </c>
      <c r="B21" s="31">
        <v>2</v>
      </c>
      <c r="C21" s="31">
        <v>1</v>
      </c>
    </row>
    <row r="22" spans="1:5" ht="62.15" customHeight="1" x14ac:dyDescent="0.4">
      <c r="A22" s="117" t="s">
        <v>131</v>
      </c>
      <c r="B22" s="117"/>
      <c r="C22" s="117"/>
      <c r="D22" s="117"/>
      <c r="E22" s="117"/>
    </row>
    <row r="23" spans="1:5" ht="55.5" customHeight="1" x14ac:dyDescent="0.4">
      <c r="A23" s="117" t="s">
        <v>132</v>
      </c>
      <c r="B23" s="117"/>
      <c r="C23" s="117"/>
      <c r="D23" s="117"/>
      <c r="E23" s="117"/>
    </row>
    <row r="24" spans="1:5" x14ac:dyDescent="0.4">
      <c r="A24" s="117" t="s">
        <v>126</v>
      </c>
      <c r="B24" s="117"/>
      <c r="C24" s="117"/>
      <c r="D24" s="117"/>
      <c r="E24" s="117"/>
    </row>
    <row r="25" spans="1:5" ht="77" customHeight="1" x14ac:dyDescent="0.4">
      <c r="A25" s="117" t="s">
        <v>127</v>
      </c>
      <c r="B25" s="117"/>
      <c r="C25" s="117"/>
      <c r="D25" s="117"/>
      <c r="E25" s="117"/>
    </row>
    <row r="26" spans="1:5" x14ac:dyDescent="0.4">
      <c r="A26" s="41"/>
      <c r="B26" s="41"/>
      <c r="C26" s="41"/>
      <c r="D26" s="41"/>
      <c r="E26" s="41"/>
    </row>
    <row r="27" spans="1:5" x14ac:dyDescent="0.4">
      <c r="A27" s="41"/>
      <c r="B27" s="41"/>
      <c r="C27" s="41"/>
      <c r="D27" s="41"/>
      <c r="E27" s="41"/>
    </row>
    <row r="28" spans="1:5" x14ac:dyDescent="0.4">
      <c r="A28" s="41"/>
      <c r="B28" s="41"/>
      <c r="C28" s="41"/>
      <c r="D28" s="41"/>
      <c r="E28" s="41"/>
    </row>
  </sheetData>
  <mergeCells count="16">
    <mergeCell ref="A25:E25"/>
    <mergeCell ref="A1:A2"/>
    <mergeCell ref="A6:E6"/>
    <mergeCell ref="A7:E7"/>
    <mergeCell ref="A8:E8"/>
    <mergeCell ref="A9:E9"/>
    <mergeCell ref="A10:E10"/>
    <mergeCell ref="A11:E11"/>
    <mergeCell ref="A12:E12"/>
    <mergeCell ref="B1:C1"/>
    <mergeCell ref="D1:E1"/>
    <mergeCell ref="A16:E16"/>
    <mergeCell ref="A17:E17"/>
    <mergeCell ref="A22:E22"/>
    <mergeCell ref="A23:E23"/>
    <mergeCell ref="A24:E24"/>
  </mergeCells>
  <phoneticPr fontId="2" type="noConversion"/>
  <pageMargins left="0.25" right="0.25" top="0.90277777777777779" bottom="0.75" header="0.3" footer="0.3"/>
  <pageSetup paperSize="9" orientation="portrait" r:id="rId1"/>
  <headerFooter>
    <oddHeader>&amp;C&amp;"微軟正黑體,粗體"&amp;20 2026 CSEA 費用說明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69E-330D-0F47-B035-FEDBAA85B8F5}">
  <sheetPr codeName="工作表5"/>
  <dimension ref="A1"/>
  <sheetViews>
    <sheetView zoomScale="40" zoomScaleNormal="40" workbookViewId="0">
      <selection activeCell="K50" sqref="K50"/>
    </sheetView>
  </sheetViews>
  <sheetFormatPr defaultColWidth="11" defaultRowHeight="17" x14ac:dyDescent="0.4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報名表</vt:lpstr>
      <vt:lpstr>評選時程表</vt:lpstr>
      <vt:lpstr>獎項清單</vt:lpstr>
      <vt:lpstr>費用說明</vt:lpstr>
      <vt:lpstr>DM</vt:lpstr>
      <vt:lpstr>報名表!Print_Area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毅瑈 戴</cp:lastModifiedBy>
  <cp:lastPrinted>2021-12-13T08:36:13Z</cp:lastPrinted>
  <dcterms:created xsi:type="dcterms:W3CDTF">2020-10-12T10:34:40Z</dcterms:created>
  <dcterms:modified xsi:type="dcterms:W3CDTF">2026-04-14T02:26:21Z</dcterms:modified>
</cp:coreProperties>
</file>